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ugheski\Desktop\"/>
    </mc:Choice>
  </mc:AlternateContent>
  <bookViews>
    <workbookView xWindow="0" yWindow="0" windowWidth="28800" windowHeight="13635"/>
  </bookViews>
  <sheets>
    <sheet name="TravelBudget" sheetId="3" r:id="rId1"/>
  </sheets>
  <definedNames>
    <definedName name="_xlnm.Print_Area" localSheetId="0">TravelBudget!$C$2:$L$35</definedName>
    <definedName name="valuevx">42.314159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3" l="1"/>
  <c r="K18" i="3"/>
  <c r="K16" i="3" l="1"/>
  <c r="K19" i="3"/>
  <c r="I6" i="3" s="1"/>
  <c r="K20" i="3"/>
  <c r="I7" i="3" s="1"/>
  <c r="K21" i="3"/>
  <c r="K17" i="3"/>
  <c r="I5" i="3" s="1"/>
  <c r="K25" i="3"/>
  <c r="K26" i="3"/>
  <c r="K27" i="3"/>
  <c r="K28" i="3"/>
  <c r="K29" i="3"/>
  <c r="K30" i="3"/>
  <c r="K31" i="3"/>
  <c r="K32" i="3"/>
  <c r="K33" i="3"/>
  <c r="K34" i="3"/>
  <c r="I8" i="3" l="1"/>
  <c r="K35" i="3"/>
  <c r="D7" i="3" s="1"/>
  <c r="I9" i="3" l="1"/>
  <c r="H9" i="3" s="1"/>
  <c r="J6" i="3"/>
  <c r="H6" i="3"/>
  <c r="H7" i="3"/>
  <c r="H8" i="3"/>
  <c r="H5" i="3"/>
  <c r="D9" i="3"/>
</calcChain>
</file>

<file path=xl/sharedStrings.xml><?xml version="1.0" encoding="utf-8"?>
<sst xmlns="http://schemas.openxmlformats.org/spreadsheetml/2006/main" count="39" uniqueCount="31">
  <si>
    <t>Total Expenses</t>
  </si>
  <si>
    <t>What are my expenses?</t>
  </si>
  <si>
    <t>description</t>
  </si>
  <si>
    <t>unit cost</t>
  </si>
  <si>
    <t>Travel Budget</t>
  </si>
  <si>
    <t>Lodging</t>
  </si>
  <si>
    <t>Food</t>
  </si>
  <si>
    <t>Entertainment</t>
  </si>
  <si>
    <t>Flights</t>
  </si>
  <si>
    <t>Taxi &amp; Bus</t>
  </si>
  <si>
    <t>Transportation</t>
  </si>
  <si>
    <t>Where are my total expenses going?</t>
  </si>
  <si>
    <t>My Budget &amp; Expenses</t>
  </si>
  <si>
    <t xml:space="preserve">amount </t>
  </si>
  <si>
    <t>© 2014 Vertex42 LLC</t>
  </si>
  <si>
    <t>Difference</t>
  </si>
  <si>
    <t>quantity</t>
  </si>
  <si>
    <t>← See an overview of your total expenses.</t>
  </si>
  <si>
    <t>http://www.vertex42.com/ExcelTemplates/travel-budget-worksheet.html</t>
  </si>
  <si>
    <t>Start by entering the "Total Budget" for your trip. Then enter your expenses to see if you'll have extra money or if you'll need to cut back.</t>
  </si>
  <si>
    <t>Other</t>
  </si>
  <si>
    <t>← Insert new rows ABOVE this line</t>
  </si>
  <si>
    <t>Driving (miles, cost/mile)</t>
  </si>
  <si>
    <t>Hotel (nights, cost/night)</t>
  </si>
  <si>
    <t>Parking (days, cost/day)</t>
  </si>
  <si>
    <t>← Other includes everything that is not one of the other 4 categories</t>
  </si>
  <si>
    <t>category</t>
  </si>
  <si>
    <t>← Enter expenses using the Quantity and Unit Cost columns</t>
  </si>
  <si>
    <t>Total Request</t>
  </si>
  <si>
    <t>Registration</t>
  </si>
  <si>
    <t>Meals/Per Diem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</si>
</sst>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4" tint="0.79998168889431442"/>
      <name val="Arial"/>
      <family val="2"/>
    </font>
    <font>
      <sz val="11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11"/>
      <color theme="0"/>
      <name val="Arial"/>
      <family val="2"/>
    </font>
    <font>
      <b/>
      <sz val="10"/>
      <color theme="4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8"/>
      <color theme="4"/>
      <name val="Arial"/>
      <family val="2"/>
    </font>
    <font>
      <sz val="24"/>
      <color theme="4"/>
      <name val="Arial"/>
      <family val="2"/>
    </font>
    <font>
      <u/>
      <sz val="8"/>
      <color theme="4"/>
      <name val="Arial"/>
      <family val="2"/>
    </font>
    <font>
      <b/>
      <sz val="12"/>
      <color theme="4" tint="-0.249977111117893"/>
      <name val="Arial"/>
      <family val="2"/>
    </font>
    <font>
      <b/>
      <sz val="12"/>
      <color theme="0"/>
      <name val="Arial"/>
      <family val="2"/>
    </font>
    <font>
      <u/>
      <sz val="8"/>
      <color theme="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79998168889431442"/>
      </bottom>
      <diagonal/>
    </border>
    <border>
      <left/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/>
      <top style="thick">
        <color theme="4" tint="0.79998168889431442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hair">
        <color theme="4"/>
      </right>
      <top/>
      <bottom style="hair">
        <color theme="4"/>
      </bottom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  <border>
      <left style="hair">
        <color theme="4"/>
      </left>
      <right/>
      <top/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/>
      <right/>
      <top/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/>
      <top style="double">
        <color theme="4"/>
      </top>
      <bottom/>
      <diagonal/>
    </border>
    <border>
      <left/>
      <right/>
      <top style="hair">
        <color theme="4"/>
      </top>
      <bottom/>
      <diagonal/>
    </border>
    <border>
      <left/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3" fillId="5" borderId="0" xfId="0" applyFont="1" applyFill="1" applyAlignment="1">
      <alignment horizontal="left" vertical="center" indent="1"/>
    </xf>
    <xf numFmtId="0" fontId="3" fillId="5" borderId="0" xfId="0" applyFont="1" applyFill="1" applyAlignment="1">
      <alignment horizontal="right" vertical="center" indent="1"/>
    </xf>
    <xf numFmtId="0" fontId="10" fillId="3" borderId="0" xfId="0" applyFont="1" applyFill="1" applyAlignment="1">
      <alignment horizontal="left" vertical="center"/>
    </xf>
    <xf numFmtId="0" fontId="1" fillId="9" borderId="0" xfId="0" applyFont="1" applyFill="1" applyAlignment="1">
      <alignment vertical="center"/>
    </xf>
    <xf numFmtId="9" fontId="7" fillId="2" borderId="1" xfId="0" applyNumberFormat="1" applyFont="1" applyFill="1" applyBorder="1" applyAlignment="1">
      <alignment horizontal="center" vertical="center"/>
    </xf>
    <xf numFmtId="9" fontId="7" fillId="4" borderId="2" xfId="0" applyNumberFormat="1" applyFont="1" applyFill="1" applyBorder="1" applyAlignment="1">
      <alignment horizontal="center" vertical="center"/>
    </xf>
    <xf numFmtId="9" fontId="7" fillId="10" borderId="2" xfId="0" applyNumberFormat="1" applyFont="1" applyFill="1" applyBorder="1" applyAlignment="1">
      <alignment horizontal="center" vertical="center"/>
    </xf>
    <xf numFmtId="9" fontId="7" fillId="11" borderId="3" xfId="0" applyNumberFormat="1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8" fontId="13" fillId="2" borderId="0" xfId="0" applyNumberFormat="1" applyFont="1" applyFill="1" applyBorder="1" applyAlignment="1">
      <alignment horizontal="center" vertical="center"/>
    </xf>
    <xf numFmtId="8" fontId="12" fillId="3" borderId="4" xfId="0" applyNumberFormat="1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3" fillId="5" borderId="0" xfId="0" applyFont="1" applyFill="1"/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right" vertical="center" indent="2"/>
    </xf>
    <xf numFmtId="0" fontId="3" fillId="5" borderId="0" xfId="0" applyFont="1" applyFill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vertical="center"/>
    </xf>
    <xf numFmtId="4" fontId="1" fillId="3" borderId="6" xfId="0" applyNumberFormat="1" applyFont="1" applyFill="1" applyBorder="1" applyAlignment="1">
      <alignment horizontal="right" vertical="center" indent="2"/>
    </xf>
    <xf numFmtId="4" fontId="1" fillId="3" borderId="9" xfId="0" applyNumberFormat="1" applyFont="1" applyFill="1" applyBorder="1" applyAlignment="1">
      <alignment horizontal="right" vertical="center" indent="2"/>
    </xf>
    <xf numFmtId="38" fontId="3" fillId="6" borderId="1" xfId="0" applyNumberFormat="1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horizontal="center" vertical="center"/>
    </xf>
    <xf numFmtId="4" fontId="1" fillId="3" borderId="15" xfId="0" applyNumberFormat="1" applyFont="1" applyFill="1" applyBorder="1" applyAlignment="1">
      <alignment horizontal="right" vertical="center" indent="2"/>
    </xf>
    <xf numFmtId="0" fontId="3" fillId="5" borderId="12" xfId="0" applyFont="1" applyFill="1" applyBorder="1"/>
    <xf numFmtId="0" fontId="3" fillId="5" borderId="12" xfId="0" applyFont="1" applyFill="1" applyBorder="1" applyAlignment="1">
      <alignment horizontal="left" indent="1"/>
    </xf>
    <xf numFmtId="0" fontId="4" fillId="5" borderId="12" xfId="0" applyFont="1" applyFill="1" applyBorder="1" applyAlignment="1">
      <alignment horizontal="right" vertical="center"/>
    </xf>
    <xf numFmtId="44" fontId="4" fillId="5" borderId="12" xfId="0" applyNumberFormat="1" applyFont="1" applyFill="1" applyBorder="1" applyAlignment="1">
      <alignment horizontal="right" vertical="center"/>
    </xf>
    <xf numFmtId="43" fontId="1" fillId="8" borderId="7" xfId="0" applyNumberFormat="1" applyFont="1" applyFill="1" applyBorder="1" applyAlignment="1">
      <alignment horizontal="right" vertical="center"/>
    </xf>
    <xf numFmtId="0" fontId="1" fillId="8" borderId="10" xfId="0" applyFont="1" applyFill="1" applyBorder="1"/>
    <xf numFmtId="0" fontId="1" fillId="8" borderId="11" xfId="0" applyFont="1" applyFill="1" applyBorder="1"/>
    <xf numFmtId="0" fontId="1" fillId="8" borderId="13" xfId="0" applyFont="1" applyFill="1" applyBorder="1"/>
    <xf numFmtId="8" fontId="12" fillId="6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9" fontId="7" fillId="1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4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left" vertical="center" indent="1"/>
    </xf>
    <xf numFmtId="0" fontId="2" fillId="7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4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left" vertical="center"/>
    </xf>
    <xf numFmtId="0" fontId="9" fillId="3" borderId="0" xfId="0" applyFont="1" applyFill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89800759234793"/>
          <c:y val="8.5217501909195484E-2"/>
          <c:w val="0.66100586936118777"/>
          <c:h val="0.7145312363561297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TravelBudget!$G$5:$G$9</c:f>
              <c:strCache>
                <c:ptCount val="5"/>
                <c:pt idx="0">
                  <c:v>Transportation</c:v>
                </c:pt>
                <c:pt idx="1">
                  <c:v>Lodging</c:v>
                </c:pt>
                <c:pt idx="2">
                  <c:v>Food</c:v>
                </c:pt>
                <c:pt idx="3">
                  <c:v>Entertainment</c:v>
                </c:pt>
                <c:pt idx="4">
                  <c:v>Other</c:v>
                </c:pt>
              </c:strCache>
            </c:strRef>
          </c:cat>
          <c:val>
            <c:numRef>
              <c:f>TravelBudget!$H$5:$H$9</c:f>
              <c:numCache>
                <c:formatCode>0%</c:formatCode>
                <c:ptCount val="5"/>
                <c:pt idx="0">
                  <c:v>0.55243959228022976</c:v>
                </c:pt>
                <c:pt idx="1">
                  <c:v>0.3104465255859678</c:v>
                </c:pt>
                <c:pt idx="2">
                  <c:v>0.11641744709473793</c:v>
                </c:pt>
                <c:pt idx="3">
                  <c:v>0</c:v>
                </c:pt>
                <c:pt idx="4">
                  <c:v>2.0696435039064522E-2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28576</xdr:colOff>
      <xdr:row>3</xdr:row>
      <xdr:rowOff>9524</xdr:rowOff>
    </xdr:from>
    <xdr:to>
      <xdr:col>11</xdr:col>
      <xdr:colOff>112806</xdr:colOff>
      <xdr:row>10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247650</xdr:colOff>
      <xdr:row>1</xdr:row>
      <xdr:rowOff>180976</xdr:rowOff>
    </xdr:from>
    <xdr:to>
      <xdr:col>6</xdr:col>
      <xdr:colOff>599086</xdr:colOff>
      <xdr:row>1</xdr:row>
      <xdr:rowOff>519760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180976"/>
          <a:ext cx="351436" cy="338784"/>
        </a:xfrm>
        <a:prstGeom prst="rect">
          <a:avLst/>
        </a:prstGeom>
      </xdr:spPr>
    </xdr:pic>
    <xdr:clientData/>
  </xdr:twoCellAnchor>
  <xdr:twoCellAnchor editAs="oneCell">
    <xdr:from>
      <xdr:col>6</xdr:col>
      <xdr:colOff>665955</xdr:colOff>
      <xdr:row>1</xdr:row>
      <xdr:rowOff>190500</xdr:rowOff>
    </xdr:from>
    <xdr:to>
      <xdr:col>6</xdr:col>
      <xdr:colOff>990625</xdr:colOff>
      <xdr:row>1</xdr:row>
      <xdr:rowOff>515170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1455" y="190500"/>
          <a:ext cx="324670" cy="324670"/>
        </a:xfrm>
        <a:prstGeom prst="rect">
          <a:avLst/>
        </a:prstGeom>
      </xdr:spPr>
    </xdr:pic>
    <xdr:clientData/>
  </xdr:twoCellAnchor>
  <xdr:twoCellAnchor editAs="oneCell">
    <xdr:from>
      <xdr:col>7</xdr:col>
      <xdr:colOff>28794</xdr:colOff>
      <xdr:row>1</xdr:row>
      <xdr:rowOff>152400</xdr:rowOff>
    </xdr:from>
    <xdr:to>
      <xdr:col>7</xdr:col>
      <xdr:colOff>424044</xdr:colOff>
      <xdr:row>1</xdr:row>
      <xdr:rowOff>547650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994" y="152400"/>
          <a:ext cx="395250" cy="395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ravelBudget">
      <a:dk1>
        <a:sysClr val="windowText" lastClr="000000"/>
      </a:dk1>
      <a:lt1>
        <a:sysClr val="window" lastClr="FFFFFF"/>
      </a:lt1>
      <a:dk2>
        <a:srgbClr val="204559"/>
      </a:dk2>
      <a:lt2>
        <a:srgbClr val="F4EDE4"/>
      </a:lt2>
      <a:accent1>
        <a:srgbClr val="418AB3"/>
      </a:accent1>
      <a:accent2>
        <a:srgbClr val="87A33D"/>
      </a:accent2>
      <a:accent3>
        <a:srgbClr val="C34141"/>
      </a:accent3>
      <a:accent4>
        <a:srgbClr val="E68422"/>
      </a:accent4>
      <a:accent5>
        <a:srgbClr val="7F7F7F"/>
      </a:accent5>
      <a:accent6>
        <a:srgbClr val="925DB3"/>
      </a:accent6>
      <a:hlink>
        <a:srgbClr val="7F7F7F"/>
      </a:hlink>
      <a:folHlink>
        <a:srgbClr val="A5A5A5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rtex42.com/ExcelTemplates/travel-budget-workshee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35"/>
  <sheetViews>
    <sheetView showGridLines="0" tabSelected="1" zoomScale="85" zoomScaleNormal="85" workbookViewId="0">
      <selection activeCell="D5" sqref="D5"/>
    </sheetView>
  </sheetViews>
  <sheetFormatPr defaultRowHeight="14.25" x14ac:dyDescent="0.2"/>
  <cols>
    <col min="1" max="1" width="9.140625" style="1"/>
    <col min="2" max="2" width="2.85546875" style="1" customWidth="1"/>
    <col min="3" max="3" width="2.140625" style="1" customWidth="1"/>
    <col min="4" max="4" width="22.140625" style="1" customWidth="1"/>
    <col min="5" max="6" width="2.140625" style="1" customWidth="1"/>
    <col min="7" max="7" width="15.42578125" style="1" customWidth="1"/>
    <col min="8" max="8" width="7.85546875" style="1" customWidth="1"/>
    <col min="9" max="9" width="9.7109375" style="1" customWidth="1"/>
    <col min="10" max="10" width="16.5703125" style="1" customWidth="1"/>
    <col min="11" max="11" width="14.28515625" style="1" customWidth="1"/>
    <col min="12" max="12" width="2.140625" style="1" customWidth="1"/>
    <col min="13" max="13" width="4.28515625" style="1" customWidth="1"/>
    <col min="14" max="14" width="40" style="1" customWidth="1"/>
    <col min="15" max="16384" width="9.140625" style="1"/>
  </cols>
  <sheetData>
    <row r="2" spans="3:14" s="2" customFormat="1" ht="53.25" customHeight="1" x14ac:dyDescent="0.25">
      <c r="C2" s="8" t="s">
        <v>4</v>
      </c>
      <c r="D2" s="3"/>
      <c r="E2" s="3"/>
      <c r="F2" s="3"/>
      <c r="G2" s="3"/>
      <c r="H2" s="3"/>
      <c r="I2" s="3"/>
      <c r="J2" s="3"/>
      <c r="K2" s="3"/>
      <c r="N2" s="52" t="s">
        <v>19</v>
      </c>
    </row>
    <row r="3" spans="3:14" s="2" customFormat="1" ht="22.5" customHeight="1" x14ac:dyDescent="0.25">
      <c r="C3" s="55" t="s">
        <v>12</v>
      </c>
      <c r="D3" s="55"/>
      <c r="E3" s="55"/>
      <c r="F3" s="56" t="s">
        <v>11</v>
      </c>
      <c r="G3" s="56"/>
      <c r="H3" s="56"/>
      <c r="I3" s="56"/>
      <c r="J3" s="56"/>
      <c r="K3" s="56"/>
      <c r="L3" s="56"/>
      <c r="N3" s="52"/>
    </row>
    <row r="4" spans="3:14" s="2" customFormat="1" ht="22.5" customHeight="1" x14ac:dyDescent="0.25">
      <c r="C4" s="9"/>
      <c r="D4" s="14" t="s">
        <v>28</v>
      </c>
      <c r="E4" s="9"/>
      <c r="F4" s="4"/>
      <c r="G4" s="4"/>
      <c r="H4" s="6"/>
      <c r="I4" s="6"/>
      <c r="J4" s="4"/>
      <c r="K4" s="4"/>
      <c r="L4" s="4"/>
      <c r="N4" s="5" t="s">
        <v>17</v>
      </c>
    </row>
    <row r="5" spans="3:14" s="2" customFormat="1" ht="22.5" customHeight="1" thickBot="1" x14ac:dyDescent="0.3">
      <c r="C5" s="9"/>
      <c r="D5" s="16">
        <v>1500</v>
      </c>
      <c r="E5" s="9"/>
      <c r="F5" s="4"/>
      <c r="G5" s="7" t="s">
        <v>10</v>
      </c>
      <c r="H5" s="10">
        <f>I5/$D$7</f>
        <v>0.55243959228022976</v>
      </c>
      <c r="I5" s="34">
        <f>SUMIF($G$15:$G$34,"="&amp;G5,$K$15:$K$34)</f>
        <v>1067.7</v>
      </c>
      <c r="J5" s="4"/>
      <c r="K5" s="4"/>
      <c r="L5" s="4"/>
    </row>
    <row r="6" spans="3:14" s="2" customFormat="1" ht="22.5" customHeight="1" thickTop="1" thickBot="1" x14ac:dyDescent="0.3">
      <c r="C6" s="9"/>
      <c r="D6" s="17" t="s">
        <v>0</v>
      </c>
      <c r="E6" s="9"/>
      <c r="F6" s="4"/>
      <c r="G6" s="7" t="s">
        <v>5</v>
      </c>
      <c r="H6" s="11">
        <f>I6/$D$7</f>
        <v>0.3104465255859678</v>
      </c>
      <c r="I6" s="34">
        <f>SUMIF($G$15:$G$34,"="&amp;G6,$K$15:$K$34)</f>
        <v>600</v>
      </c>
      <c r="J6" s="53">
        <f>D7</f>
        <v>1932.7</v>
      </c>
      <c r="K6" s="53"/>
      <c r="L6" s="53"/>
      <c r="N6" s="48"/>
    </row>
    <row r="7" spans="3:14" s="2" customFormat="1" ht="22.5" customHeight="1" thickTop="1" thickBot="1" x14ac:dyDescent="0.3">
      <c r="C7" s="9"/>
      <c r="D7" s="15">
        <f>K35</f>
        <v>1932.7</v>
      </c>
      <c r="E7" s="9"/>
      <c r="F7" s="4"/>
      <c r="G7" s="7" t="s">
        <v>6</v>
      </c>
      <c r="H7" s="12">
        <f t="shared" ref="H7:H8" si="0">I7/$D$7</f>
        <v>0.11641744709473793</v>
      </c>
      <c r="I7" s="34">
        <f>SUMIF($G$15:$G$34,"="&amp;G7,$K$15:$K$34)</f>
        <v>225</v>
      </c>
      <c r="J7" s="53"/>
      <c r="K7" s="53"/>
      <c r="L7" s="53"/>
      <c r="N7" s="48"/>
    </row>
    <row r="8" spans="3:14" s="2" customFormat="1" ht="22.5" customHeight="1" thickTop="1" thickBot="1" x14ac:dyDescent="0.3">
      <c r="C8" s="9"/>
      <c r="D8" s="14" t="s">
        <v>15</v>
      </c>
      <c r="E8" s="9"/>
      <c r="F8" s="4"/>
      <c r="G8" s="7" t="s">
        <v>7</v>
      </c>
      <c r="H8" s="13">
        <f t="shared" si="0"/>
        <v>0</v>
      </c>
      <c r="I8" s="34">
        <f>SUMIF($G$15:$G$34,"="&amp;G8,$K$15:$K$34)</f>
        <v>0</v>
      </c>
      <c r="J8" s="4"/>
      <c r="K8" s="4"/>
      <c r="L8" s="4"/>
      <c r="N8" s="48"/>
    </row>
    <row r="9" spans="3:14" s="2" customFormat="1" ht="22.5" customHeight="1" thickTop="1" thickBot="1" x14ac:dyDescent="0.3">
      <c r="C9" s="9"/>
      <c r="D9" s="47">
        <f>D5-D7</f>
        <v>-432.70000000000005</v>
      </c>
      <c r="E9" s="9"/>
      <c r="F9" s="4"/>
      <c r="G9" s="7" t="s">
        <v>20</v>
      </c>
      <c r="H9" s="51">
        <f>I9/$D$7</f>
        <v>2.0696435039064522E-2</v>
      </c>
      <c r="I9" s="34">
        <f>D7-SUM(I5:I8)</f>
        <v>40</v>
      </c>
      <c r="J9" s="4"/>
      <c r="K9" s="4"/>
      <c r="L9" s="4"/>
      <c r="N9" s="5" t="s">
        <v>25</v>
      </c>
    </row>
    <row r="10" spans="3:14" s="2" customFormat="1" ht="18.75" customHeight="1" thickTop="1" x14ac:dyDescent="0.25">
      <c r="C10" s="9"/>
      <c r="D10" s="9"/>
      <c r="E10" s="9"/>
      <c r="F10" s="4"/>
      <c r="G10" s="4"/>
      <c r="H10" s="4"/>
      <c r="I10" s="4"/>
      <c r="J10" s="4"/>
      <c r="K10" s="4"/>
      <c r="L10" s="4"/>
    </row>
    <row r="11" spans="3:14" s="2" customFormat="1" ht="15.75" customHeight="1" x14ac:dyDescent="0.25">
      <c r="C11" s="57" t="s">
        <v>18</v>
      </c>
      <c r="D11" s="58"/>
      <c r="E11" s="58"/>
      <c r="F11" s="58"/>
      <c r="G11" s="58"/>
      <c r="H11" s="58"/>
      <c r="I11" s="58"/>
      <c r="J11" s="59" t="s">
        <v>14</v>
      </c>
      <c r="K11" s="59"/>
      <c r="L11" s="59"/>
    </row>
    <row r="12" spans="3:14" s="2" customFormat="1" x14ac:dyDescent="0.25"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3:14" s="2" customFormat="1" ht="22.5" customHeight="1" x14ac:dyDescent="0.25">
      <c r="C13" s="18"/>
      <c r="D13" s="19" t="s">
        <v>1</v>
      </c>
      <c r="E13" s="20"/>
      <c r="F13" s="20"/>
      <c r="G13" s="20"/>
      <c r="H13" s="20"/>
      <c r="I13" s="20"/>
      <c r="J13" s="20"/>
      <c r="K13" s="20"/>
      <c r="L13" s="20"/>
    </row>
    <row r="14" spans="3:14" ht="22.5" customHeight="1" x14ac:dyDescent="0.2">
      <c r="C14" s="54" t="s">
        <v>2</v>
      </c>
      <c r="D14" s="54"/>
      <c r="E14" s="54"/>
      <c r="F14" s="54"/>
      <c r="G14" s="22" t="s">
        <v>26</v>
      </c>
      <c r="H14" s="22"/>
      <c r="I14" s="23" t="s">
        <v>16</v>
      </c>
      <c r="J14" s="24" t="s">
        <v>3</v>
      </c>
      <c r="K14" s="25" t="s">
        <v>13</v>
      </c>
      <c r="L14" s="21"/>
    </row>
    <row r="15" spans="3:14" ht="18.75" customHeight="1" x14ac:dyDescent="0.2">
      <c r="C15" s="49"/>
      <c r="D15" s="49" t="s">
        <v>8</v>
      </c>
      <c r="E15" s="49"/>
      <c r="F15" s="49"/>
      <c r="G15" s="28" t="s">
        <v>10</v>
      </c>
      <c r="H15" s="29"/>
      <c r="I15" s="26">
        <v>2</v>
      </c>
      <c r="J15" s="32">
        <v>400</v>
      </c>
      <c r="K15" s="43">
        <f>IF(ISBLANK(J15),0,IF(ISBLANK(I15),J15,I15*J15))</f>
        <v>800</v>
      </c>
      <c r="L15" s="44"/>
      <c r="N15" s="5" t="s">
        <v>27</v>
      </c>
    </row>
    <row r="16" spans="3:14" ht="18.75" customHeight="1" x14ac:dyDescent="0.2">
      <c r="C16" s="50"/>
      <c r="D16" s="50" t="s">
        <v>9</v>
      </c>
      <c r="E16" s="50"/>
      <c r="F16" s="50"/>
      <c r="G16" s="30" t="s">
        <v>10</v>
      </c>
      <c r="H16" s="31"/>
      <c r="I16" s="27">
        <v>5</v>
      </c>
      <c r="J16" s="33">
        <v>30</v>
      </c>
      <c r="K16" s="43">
        <f t="shared" ref="K16:K34" si="1">IF(ISBLANK(J16),0,IF(ISBLANK(I16),J16,I16*J16))</f>
        <v>150</v>
      </c>
      <c r="L16" s="45"/>
    </row>
    <row r="17" spans="3:14" ht="18.75" customHeight="1" x14ac:dyDescent="0.2">
      <c r="C17" s="50"/>
      <c r="D17" s="50" t="s">
        <v>22</v>
      </c>
      <c r="E17" s="50"/>
      <c r="F17" s="50"/>
      <c r="G17" s="30" t="s">
        <v>10</v>
      </c>
      <c r="H17" s="31"/>
      <c r="I17" s="27">
        <v>50</v>
      </c>
      <c r="J17" s="33">
        <v>0.56000000000000005</v>
      </c>
      <c r="K17" s="43">
        <f>IF(ISBLANK(J17),0,IF(ISBLANK(I17),J17,I17*J17))</f>
        <v>28.000000000000004</v>
      </c>
      <c r="L17" s="45"/>
      <c r="N17" s="5"/>
    </row>
    <row r="18" spans="3:14" ht="18.75" customHeight="1" x14ac:dyDescent="0.2">
      <c r="C18" s="50"/>
      <c r="D18" s="50" t="s">
        <v>24</v>
      </c>
      <c r="E18" s="50"/>
      <c r="F18" s="50"/>
      <c r="G18" s="30" t="s">
        <v>10</v>
      </c>
      <c r="H18" s="31"/>
      <c r="I18" s="27">
        <v>6</v>
      </c>
      <c r="J18" s="33">
        <v>14.95</v>
      </c>
      <c r="K18" s="43">
        <f>IF(ISBLANK(J18),0,IF(ISBLANK(I18),J18,I18*J18))</f>
        <v>89.699999999999989</v>
      </c>
      <c r="L18" s="45"/>
      <c r="N18" s="5"/>
    </row>
    <row r="19" spans="3:14" ht="18.75" customHeight="1" x14ac:dyDescent="0.2">
      <c r="C19" s="50"/>
      <c r="D19" s="50" t="s">
        <v>23</v>
      </c>
      <c r="E19" s="50"/>
      <c r="F19" s="50"/>
      <c r="G19" s="30" t="s">
        <v>5</v>
      </c>
      <c r="H19" s="31"/>
      <c r="I19" s="27">
        <v>5</v>
      </c>
      <c r="J19" s="33">
        <v>120</v>
      </c>
      <c r="K19" s="43">
        <f t="shared" si="1"/>
        <v>600</v>
      </c>
      <c r="L19" s="45"/>
    </row>
    <row r="20" spans="3:14" ht="18.75" customHeight="1" x14ac:dyDescent="0.2">
      <c r="C20" s="50"/>
      <c r="D20" s="50" t="s">
        <v>30</v>
      </c>
      <c r="E20" s="50"/>
      <c r="F20" s="50"/>
      <c r="G20" s="30" t="s">
        <v>6</v>
      </c>
      <c r="H20" s="31"/>
      <c r="I20" s="27">
        <v>5</v>
      </c>
      <c r="J20" s="33">
        <v>45</v>
      </c>
      <c r="K20" s="43">
        <f t="shared" si="1"/>
        <v>225</v>
      </c>
      <c r="L20" s="45"/>
    </row>
    <row r="21" spans="3:14" ht="18.75" customHeight="1" x14ac:dyDescent="0.2">
      <c r="C21" s="50"/>
      <c r="D21" s="50" t="s">
        <v>29</v>
      </c>
      <c r="E21" s="50"/>
      <c r="F21" s="50"/>
      <c r="G21" s="30" t="s">
        <v>20</v>
      </c>
      <c r="H21" s="31"/>
      <c r="I21" s="27">
        <v>2</v>
      </c>
      <c r="J21" s="33">
        <v>20</v>
      </c>
      <c r="K21" s="43">
        <f t="shared" si="1"/>
        <v>40</v>
      </c>
      <c r="L21" s="45"/>
    </row>
    <row r="22" spans="3:14" ht="18.75" customHeight="1" x14ac:dyDescent="0.2">
      <c r="C22" s="50"/>
      <c r="D22" s="50"/>
      <c r="E22" s="50"/>
      <c r="F22" s="50"/>
      <c r="G22" s="30"/>
      <c r="H22" s="31"/>
      <c r="I22" s="27"/>
      <c r="J22" s="33"/>
      <c r="K22" s="43"/>
      <c r="L22" s="45"/>
    </row>
    <row r="23" spans="3:14" ht="18.75" customHeight="1" x14ac:dyDescent="0.2">
      <c r="C23" s="50"/>
      <c r="D23" s="50"/>
      <c r="E23" s="50"/>
      <c r="F23" s="50"/>
      <c r="G23" s="30"/>
      <c r="H23" s="31"/>
      <c r="I23" s="27"/>
      <c r="J23" s="33"/>
      <c r="K23" s="43"/>
      <c r="L23" s="45"/>
    </row>
    <row r="24" spans="3:14" ht="18.75" customHeight="1" x14ac:dyDescent="0.2">
      <c r="C24" s="50"/>
      <c r="D24" s="50"/>
      <c r="E24" s="50"/>
      <c r="F24" s="50"/>
      <c r="G24" s="30"/>
      <c r="H24" s="31"/>
      <c r="I24" s="27"/>
      <c r="J24" s="33"/>
      <c r="K24" s="43"/>
      <c r="L24" s="45"/>
    </row>
    <row r="25" spans="3:14" ht="18.75" customHeight="1" x14ac:dyDescent="0.2">
      <c r="C25" s="50"/>
      <c r="D25" s="50"/>
      <c r="E25" s="50"/>
      <c r="F25" s="50"/>
      <c r="G25" s="30"/>
      <c r="H25" s="31"/>
      <c r="I25" s="27"/>
      <c r="J25" s="33"/>
      <c r="K25" s="43">
        <f t="shared" si="1"/>
        <v>0</v>
      </c>
      <c r="L25" s="45"/>
    </row>
    <row r="26" spans="3:14" ht="18.75" customHeight="1" x14ac:dyDescent="0.2">
      <c r="C26" s="50"/>
      <c r="D26" s="50"/>
      <c r="E26" s="50"/>
      <c r="F26" s="50"/>
      <c r="G26" s="30"/>
      <c r="H26" s="31"/>
      <c r="I26" s="27"/>
      <c r="J26" s="33"/>
      <c r="K26" s="43">
        <f t="shared" si="1"/>
        <v>0</v>
      </c>
      <c r="L26" s="45"/>
    </row>
    <row r="27" spans="3:14" ht="18.75" customHeight="1" x14ac:dyDescent="0.2">
      <c r="C27" s="50"/>
      <c r="D27" s="50"/>
      <c r="E27" s="50"/>
      <c r="F27" s="50"/>
      <c r="G27" s="30"/>
      <c r="H27" s="31"/>
      <c r="I27" s="27"/>
      <c r="J27" s="33"/>
      <c r="K27" s="43">
        <f t="shared" si="1"/>
        <v>0</v>
      </c>
      <c r="L27" s="45"/>
    </row>
    <row r="28" spans="3:14" ht="18.75" customHeight="1" x14ac:dyDescent="0.2">
      <c r="C28" s="50"/>
      <c r="D28" s="50"/>
      <c r="E28" s="50"/>
      <c r="F28" s="50"/>
      <c r="G28" s="30"/>
      <c r="H28" s="31"/>
      <c r="I28" s="27"/>
      <c r="J28" s="33"/>
      <c r="K28" s="43">
        <f t="shared" si="1"/>
        <v>0</v>
      </c>
      <c r="L28" s="45"/>
    </row>
    <row r="29" spans="3:14" ht="18.75" customHeight="1" x14ac:dyDescent="0.2">
      <c r="C29" s="50"/>
      <c r="D29" s="50"/>
      <c r="E29" s="50"/>
      <c r="F29" s="50"/>
      <c r="G29" s="30"/>
      <c r="H29" s="31"/>
      <c r="I29" s="27"/>
      <c r="J29" s="33"/>
      <c r="K29" s="43">
        <f t="shared" si="1"/>
        <v>0</v>
      </c>
      <c r="L29" s="45"/>
    </row>
    <row r="30" spans="3:14" ht="18.75" customHeight="1" x14ac:dyDescent="0.2">
      <c r="C30" s="50"/>
      <c r="D30" s="50"/>
      <c r="E30" s="50"/>
      <c r="F30" s="50"/>
      <c r="G30" s="30"/>
      <c r="H30" s="31"/>
      <c r="I30" s="27"/>
      <c r="J30" s="33"/>
      <c r="K30" s="43">
        <f t="shared" si="1"/>
        <v>0</v>
      </c>
      <c r="L30" s="45"/>
    </row>
    <row r="31" spans="3:14" ht="18.75" customHeight="1" x14ac:dyDescent="0.2">
      <c r="C31" s="50"/>
      <c r="D31" s="50"/>
      <c r="E31" s="50"/>
      <c r="F31" s="50"/>
      <c r="G31" s="30"/>
      <c r="H31" s="31"/>
      <c r="I31" s="27"/>
      <c r="J31" s="33"/>
      <c r="K31" s="43">
        <f t="shared" si="1"/>
        <v>0</v>
      </c>
      <c r="L31" s="45"/>
    </row>
    <row r="32" spans="3:14" ht="18.75" customHeight="1" x14ac:dyDescent="0.2">
      <c r="C32" s="50"/>
      <c r="D32" s="50"/>
      <c r="E32" s="50"/>
      <c r="F32" s="50"/>
      <c r="G32" s="30"/>
      <c r="H32" s="31"/>
      <c r="I32" s="27"/>
      <c r="J32" s="33"/>
      <c r="K32" s="43">
        <f t="shared" si="1"/>
        <v>0</v>
      </c>
      <c r="L32" s="45"/>
    </row>
    <row r="33" spans="3:14" ht="18.75" customHeight="1" x14ac:dyDescent="0.2">
      <c r="C33" s="50"/>
      <c r="D33" s="50"/>
      <c r="E33" s="50"/>
      <c r="F33" s="50"/>
      <c r="G33" s="30"/>
      <c r="H33" s="31"/>
      <c r="I33" s="27"/>
      <c r="J33" s="33"/>
      <c r="K33" s="43">
        <f t="shared" si="1"/>
        <v>0</v>
      </c>
      <c r="L33" s="45"/>
    </row>
    <row r="34" spans="3:14" ht="18.75" customHeight="1" thickBot="1" x14ac:dyDescent="0.25">
      <c r="C34" s="50"/>
      <c r="D34" s="50"/>
      <c r="E34" s="50"/>
      <c r="F34" s="50"/>
      <c r="G34" s="35"/>
      <c r="H34" s="36"/>
      <c r="I34" s="37"/>
      <c r="J34" s="38"/>
      <c r="K34" s="43">
        <f t="shared" si="1"/>
        <v>0</v>
      </c>
      <c r="L34" s="46"/>
      <c r="N34" s="5" t="s">
        <v>21</v>
      </c>
    </row>
    <row r="35" spans="3:14" ht="27" customHeight="1" thickTop="1" x14ac:dyDescent="0.2">
      <c r="C35" s="39"/>
      <c r="D35" s="40"/>
      <c r="E35" s="39"/>
      <c r="F35" s="39"/>
      <c r="G35" s="39"/>
      <c r="H35" s="39"/>
      <c r="I35" s="39"/>
      <c r="J35" s="41" t="s">
        <v>0</v>
      </c>
      <c r="K35" s="42">
        <f>SUM(K14:K34)</f>
        <v>1932.7</v>
      </c>
      <c r="L35" s="39"/>
    </row>
  </sheetData>
  <mergeCells count="7">
    <mergeCell ref="N2:N3"/>
    <mergeCell ref="J6:L7"/>
    <mergeCell ref="C14:F14"/>
    <mergeCell ref="C3:E3"/>
    <mergeCell ref="F3:L3"/>
    <mergeCell ref="C11:I11"/>
    <mergeCell ref="J11:L11"/>
  </mergeCells>
  <dataValidations count="1">
    <dataValidation type="list" allowBlank="1" showInputMessage="1" showErrorMessage="1" sqref="G15:G34">
      <formula1>$G$5:$G$9</formula1>
    </dataValidation>
  </dataValidations>
  <hyperlinks>
    <hyperlink ref="C11" r:id="rId1"/>
  </hyperlinks>
  <pageMargins left="0.5" right="0.5" top="0.5" bottom="0.5" header="0.25" footer="0.25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TravelBudget</vt:lpstr>
      <vt:lpstr>TravelBudget!Print_Area</vt:lpstr>
    </vt:vector>
  </TitlesOfParts>
  <Company>Vertex42 LLC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Budget Worksheet</dc:title>
  <dc:creator>Vertex42.com</dc:creator>
  <dc:description>(c) 2014 Vertex42 LLC. All Rights Reserved.</dc:description>
  <cp:lastModifiedBy>Hughes, Kira</cp:lastModifiedBy>
  <cp:lastPrinted>2014-05-27T16:44:08Z</cp:lastPrinted>
  <dcterms:created xsi:type="dcterms:W3CDTF">2013-07-16T19:32:53Z</dcterms:created>
  <dcterms:modified xsi:type="dcterms:W3CDTF">2015-12-16T21:03:05Z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2014 Vertex42 LLC</vt:lpwstr>
  </property>
  <property fmtid="{D5CDD505-2E9C-101B-9397-08002B2CF9AE}" pid="4" name="Source">
    <vt:lpwstr>http://www.vertex42.com/ExcelTemplates/travel-budget-worksheet.html</vt:lpwstr>
  </property>
</Properties>
</file>